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Miscellaneous\BankExecPrograms\GA Banking School\GA 2024\Presession Materials\Website\"/>
    </mc:Choice>
  </mc:AlternateContent>
  <xr:revisionPtr revIDLastSave="0" documentId="13_ncr:1_{36AEFEC7-5D47-4C59-ACF3-AA2E7EC97A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teWorksheet" sheetId="1" r:id="rId1"/>
    <sheet name="Password" sheetId="2" r:id="rId2"/>
  </sheets>
  <definedNames>
    <definedName name="_xlnm.Print_Area" localSheetId="0">RateWorksheet!$A$1:$L$16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K12" i="1" s="1"/>
  <c r="L12" i="1" s="1"/>
  <c r="G13" i="1"/>
  <c r="K13" i="1" s="1"/>
  <c r="L13" i="1" s="1"/>
  <c r="G14" i="1"/>
  <c r="K14" i="1" s="1"/>
  <c r="L14" i="1" s="1"/>
  <c r="G15" i="1"/>
  <c r="K15" i="1" s="1"/>
  <c r="L15" i="1" s="1"/>
  <c r="F15" i="1"/>
  <c r="F14" i="1"/>
  <c r="F13" i="1"/>
  <c r="F12" i="1"/>
  <c r="F9" i="1"/>
  <c r="G9" i="1" s="1"/>
  <c r="F8" i="1"/>
  <c r="G8" i="1" s="1"/>
  <c r="F7" i="1"/>
  <c r="G7" i="1" s="1"/>
  <c r="F6" i="1"/>
  <c r="G6" i="1" s="1"/>
  <c r="F5" i="1"/>
  <c r="G5" i="1" s="1"/>
  <c r="F4" i="1"/>
  <c r="G4" i="1" s="1"/>
  <c r="F3" i="1"/>
  <c r="G3" i="1" s="1"/>
  <c r="E9" i="1"/>
  <c r="E8" i="1"/>
  <c r="E7" i="1"/>
  <c r="E6" i="1"/>
  <c r="E5" i="1"/>
  <c r="E4" i="1"/>
  <c r="E3" i="1"/>
  <c r="E15" i="1"/>
  <c r="E14" i="1"/>
  <c r="E13" i="1"/>
  <c r="E12" i="1"/>
  <c r="E10" i="1" l="1"/>
  <c r="E16" i="1"/>
  <c r="K8" i="1"/>
  <c r="L8" i="1" s="1"/>
  <c r="K3" i="1"/>
  <c r="L3" i="1" s="1"/>
  <c r="K4" i="1"/>
  <c r="L4" i="1" s="1"/>
  <c r="K6" i="1"/>
  <c r="L6" i="1" s="1"/>
  <c r="K5" i="1"/>
  <c r="L5" i="1" s="1"/>
  <c r="K7" i="1"/>
  <c r="L7" i="1" s="1"/>
  <c r="K9" i="1"/>
  <c r="L9" i="1" s="1"/>
</calcChain>
</file>

<file path=xl/sharedStrings.xml><?xml version="1.0" encoding="utf-8"?>
<sst xmlns="http://schemas.openxmlformats.org/spreadsheetml/2006/main" count="65" uniqueCount="35">
  <si>
    <t>Mkt EoQ</t>
  </si>
  <si>
    <t>Mkt BoQ</t>
  </si>
  <si>
    <t>Bus Credit Lines</t>
  </si>
  <si>
    <t>Bus Term Loans</t>
  </si>
  <si>
    <t>Com RE</t>
  </si>
  <si>
    <t>Res Mort</t>
  </si>
  <si>
    <t>Home Equity</t>
  </si>
  <si>
    <t>Installment Loans</t>
  </si>
  <si>
    <t>Credit Cards</t>
  </si>
  <si>
    <t>=</t>
  </si>
  <si>
    <t>Mkt Change</t>
  </si>
  <si>
    <t>+</t>
  </si>
  <si>
    <t>New Rate</t>
  </si>
  <si>
    <t>Bus Checking</t>
  </si>
  <si>
    <t>Ind Checking</t>
  </si>
  <si>
    <t>Retail Time Accts</t>
  </si>
  <si>
    <t>What are competitors doing? (C93)</t>
  </si>
  <si>
    <t>How much did Treasury of same maturity change? (B10 &amp; C96)</t>
  </si>
  <si>
    <t>Loans</t>
  </si>
  <si>
    <t>Deposits</t>
  </si>
  <si>
    <t>Bank BoQ</t>
  </si>
  <si>
    <t>Bank (BoQ)</t>
  </si>
  <si>
    <t>avg mkt rate change w/o CC</t>
  </si>
  <si>
    <t>avg mkt dep rate change</t>
  </si>
  <si>
    <t>Report C93</t>
  </si>
  <si>
    <r>
      <t xml:space="preserve">Spread
</t>
    </r>
    <r>
      <rPr>
        <b/>
        <sz val="10"/>
        <color theme="1"/>
        <rFont val="Calibri"/>
        <family val="2"/>
        <scheme val="minor"/>
      </rPr>
      <t>(Bank BoQ - Mkt BoQ)</t>
    </r>
  </si>
  <si>
    <r>
      <t xml:space="preserve">Implied Bank EoQ </t>
    </r>
    <r>
      <rPr>
        <b/>
        <i/>
        <sz val="10"/>
        <color theme="7" tint="-0.499984740745262"/>
        <rFont val="Calibri"/>
        <family val="2"/>
        <scheme val="minor"/>
      </rPr>
      <t>(Mkt EoQ + Spread)</t>
    </r>
  </si>
  <si>
    <t>Savings Basic</t>
  </si>
  <si>
    <t>Savings Premium</t>
  </si>
  <si>
    <t>Growth rate, risk change, competition, focus change, other variables, etc.</t>
  </si>
  <si>
    <t>Adjust?</t>
  </si>
  <si>
    <t>Comparison to market rates?</t>
  </si>
  <si>
    <t>Password for RateWorksheet: Rate1</t>
  </si>
  <si>
    <t>New Bank Rate</t>
  </si>
  <si>
    <t>New 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</si>
</sst>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4"/>
      <color rgb="FF7030A0"/>
      <name val="Calibri"/>
      <family val="2"/>
      <scheme val="minor"/>
    </font>
    <font>
      <i/>
      <sz val="14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14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theme="7" tint="-0.499984740745262"/>
      <name val="Calibri"/>
      <family val="2"/>
      <scheme val="minor"/>
    </font>
    <font>
      <b/>
      <i/>
      <sz val="10"/>
      <color theme="7" tint="-0.499984740745262"/>
      <name val="Calibri"/>
      <family val="2"/>
      <scheme val="minor"/>
    </font>
    <font>
      <b/>
      <sz val="14"/>
      <color theme="7" tint="-0.499984740745262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b/>
      <i/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2" fontId="4" fillId="0" borderId="1" xfId="0" applyNumberFormat="1" applyFont="1" applyBorder="1" applyAlignment="1" applyProtection="1">
      <alignment horizontal="center"/>
      <protection locked="0"/>
    </xf>
    <xf numFmtId="2" fontId="7" fillId="0" borderId="1" xfId="0" applyNumberFormat="1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4" fillId="0" borderId="0" xfId="0" applyFont="1" applyProtection="1"/>
    <xf numFmtId="0" fontId="5" fillId="0" borderId="0" xfId="0" applyFont="1" applyAlignment="1" applyProtection="1">
      <alignment horizontal="center"/>
    </xf>
    <xf numFmtId="0" fontId="0" fillId="0" borderId="0" xfId="0" applyProtection="1"/>
    <xf numFmtId="0" fontId="5" fillId="0" borderId="1" xfId="0" applyFont="1" applyBorder="1" applyProtection="1"/>
    <xf numFmtId="0" fontId="6" fillId="0" borderId="1" xfId="0" applyFont="1" applyBorder="1" applyAlignment="1" applyProtection="1">
      <alignment horizontal="center" wrapText="1"/>
    </xf>
    <xf numFmtId="0" fontId="6" fillId="0" borderId="1" xfId="0" quotePrefix="1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 wrapText="1"/>
    </xf>
    <xf numFmtId="0" fontId="5" fillId="0" borderId="1" xfId="0" quotePrefix="1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" fillId="0" borderId="0" xfId="0" applyFont="1" applyProtection="1"/>
    <xf numFmtId="0" fontId="4" fillId="0" borderId="1" xfId="0" applyFont="1" applyBorder="1" applyProtection="1"/>
    <xf numFmtId="2" fontId="4" fillId="0" borderId="1" xfId="0" applyNumberFormat="1" applyFont="1" applyBorder="1" applyAlignment="1" applyProtection="1">
      <alignment horizontal="center"/>
    </xf>
    <xf numFmtId="2" fontId="5" fillId="0" borderId="1" xfId="0" applyNumberFormat="1" applyFont="1" applyBorder="1" applyAlignment="1" applyProtection="1">
      <alignment horizontal="center"/>
    </xf>
    <xf numFmtId="2" fontId="14" fillId="0" borderId="1" xfId="0" applyNumberFormat="1" applyFont="1" applyBorder="1" applyAlignment="1" applyProtection="1">
      <alignment horizontal="center"/>
    </xf>
    <xf numFmtId="0" fontId="2" fillId="0" borderId="0" xfId="0" applyFont="1" applyProtection="1"/>
    <xf numFmtId="0" fontId="4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8" fillId="0" borderId="2" xfId="0" applyFont="1" applyBorder="1" applyAlignment="1" applyProtection="1">
      <alignment horizontal="right" wrapText="1"/>
    </xf>
    <xf numFmtId="0" fontId="9" fillId="0" borderId="2" xfId="0" applyFont="1" applyBorder="1" applyAlignment="1" applyProtection="1">
      <alignment horizontal="right" wrapText="1"/>
    </xf>
    <xf numFmtId="2" fontId="10" fillId="0" borderId="0" xfId="0" applyNumberFormat="1" applyFont="1" applyAlignment="1" applyProtection="1">
      <alignment horizontal="center"/>
    </xf>
    <xf numFmtId="0" fontId="14" fillId="0" borderId="1" xfId="0" applyFont="1" applyBorder="1" applyProtection="1"/>
    <xf numFmtId="0" fontId="4" fillId="0" borderId="1" xfId="0" applyFont="1" applyBorder="1" applyAlignment="1" applyProtection="1">
      <alignment horizontal="center"/>
    </xf>
    <xf numFmtId="0" fontId="5" fillId="0" borderId="0" xfId="0" applyFont="1" applyProtection="1"/>
    <xf numFmtId="2" fontId="8" fillId="0" borderId="0" xfId="0" applyNumberFormat="1" applyFont="1" applyAlignment="1" applyProtection="1">
      <alignment horizontal="center"/>
    </xf>
    <xf numFmtId="14" fontId="5" fillId="0" borderId="0" xfId="0" applyNumberFormat="1" applyFont="1" applyProtection="1">
      <protection locked="0"/>
    </xf>
    <xf numFmtId="0" fontId="3" fillId="0" borderId="3" xfId="0" applyFont="1" applyBorder="1" applyAlignment="1" applyProtection="1">
      <alignment horizontal="center" wrapText="1"/>
    </xf>
    <xf numFmtId="2" fontId="3" fillId="0" borderId="3" xfId="0" applyNumberFormat="1" applyFont="1" applyBorder="1" applyAlignment="1" applyProtection="1">
      <alignment horizontal="center"/>
    </xf>
    <xf numFmtId="0" fontId="15" fillId="0" borderId="0" xfId="0" applyFont="1" applyProtection="1"/>
    <xf numFmtId="0" fontId="16" fillId="0" borderId="1" xfId="0" applyFont="1" applyBorder="1" applyAlignment="1" applyProtection="1">
      <alignment horizontal="center" wrapText="1"/>
    </xf>
    <xf numFmtId="2" fontId="16" fillId="0" borderId="1" xfId="0" applyNumberFormat="1" applyFont="1" applyBorder="1" applyAlignment="1" applyProtection="1">
      <alignment horizontal="center"/>
    </xf>
    <xf numFmtId="0" fontId="16" fillId="0" borderId="1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workbookViewId="0"/>
  </sheetViews>
  <sheetFormatPr defaultRowHeight="14.4" x14ac:dyDescent="0.3"/>
  <cols>
    <col min="1" max="1" width="19.44140625" customWidth="1"/>
    <col min="2" max="2" width="8" customWidth="1"/>
    <col min="3" max="3" width="7.88671875" customWidth="1"/>
    <col min="4" max="5" width="10.44140625" customWidth="1"/>
    <col min="6" max="6" width="11.33203125" customWidth="1"/>
    <col min="7" max="7" width="12" customWidth="1"/>
    <col min="8" max="8" width="3.21875" customWidth="1"/>
    <col min="9" max="9" width="9.77734375" customWidth="1"/>
    <col min="10" max="10" width="3.44140625" customWidth="1"/>
    <col min="11" max="11" width="12.88671875" customWidth="1"/>
    <col min="12" max="12" width="12.77734375" customWidth="1"/>
    <col min="13" max="13" width="6" customWidth="1"/>
  </cols>
  <sheetData>
    <row r="1" spans="1:20" ht="18" x14ac:dyDescent="0.35">
      <c r="A1" s="32">
        <v>47483</v>
      </c>
      <c r="B1" s="5" t="s">
        <v>24</v>
      </c>
      <c r="C1" s="6"/>
      <c r="D1" s="7"/>
      <c r="E1" s="8"/>
      <c r="F1" s="9"/>
      <c r="G1" s="8"/>
      <c r="H1" s="8"/>
      <c r="I1" s="8"/>
      <c r="J1" s="8"/>
      <c r="K1" s="8"/>
      <c r="L1" s="8"/>
      <c r="M1" s="10"/>
      <c r="N1" s="10"/>
      <c r="O1" s="10"/>
      <c r="P1" s="10"/>
      <c r="Q1" s="10"/>
      <c r="R1" s="10"/>
      <c r="S1" s="10"/>
    </row>
    <row r="2" spans="1:20" ht="64.8" customHeight="1" x14ac:dyDescent="0.4">
      <c r="A2" s="11" t="s">
        <v>18</v>
      </c>
      <c r="B2" s="12" t="s">
        <v>1</v>
      </c>
      <c r="C2" s="12" t="s">
        <v>0</v>
      </c>
      <c r="D2" s="13" t="s">
        <v>21</v>
      </c>
      <c r="E2" s="14" t="s">
        <v>10</v>
      </c>
      <c r="F2" s="15" t="s">
        <v>25</v>
      </c>
      <c r="G2" s="16" t="s">
        <v>26</v>
      </c>
      <c r="H2" s="15" t="s">
        <v>11</v>
      </c>
      <c r="I2" s="14" t="s">
        <v>30</v>
      </c>
      <c r="J2" s="15" t="s">
        <v>9</v>
      </c>
      <c r="K2" s="33" t="s">
        <v>33</v>
      </c>
      <c r="L2" s="36" t="s">
        <v>34</v>
      </c>
      <c r="M2" s="17"/>
      <c r="N2" s="17"/>
      <c r="O2" s="17"/>
      <c r="P2" s="17"/>
      <c r="Q2" s="17"/>
      <c r="R2" s="17"/>
      <c r="S2" s="17"/>
    </row>
    <row r="3" spans="1:20" ht="21" x14ac:dyDescent="0.4">
      <c r="A3" s="18" t="s">
        <v>2</v>
      </c>
      <c r="B3" s="4">
        <v>6.43</v>
      </c>
      <c r="C3" s="4">
        <v>6.74</v>
      </c>
      <c r="D3" s="4">
        <v>6.5</v>
      </c>
      <c r="E3" s="19">
        <f>C3-B3</f>
        <v>0.3100000000000005</v>
      </c>
      <c r="F3" s="20">
        <f>D3-B3</f>
        <v>7.0000000000000284E-2</v>
      </c>
      <c r="G3" s="21">
        <f>C3+F3</f>
        <v>6.8100000000000005</v>
      </c>
      <c r="H3" s="15" t="s">
        <v>11</v>
      </c>
      <c r="I3" s="3">
        <v>0</v>
      </c>
      <c r="J3" s="15" t="s">
        <v>9</v>
      </c>
      <c r="K3" s="34">
        <f>G3+I3</f>
        <v>6.8100000000000005</v>
      </c>
      <c r="L3" s="37">
        <f>K3-C3</f>
        <v>7.0000000000000284E-2</v>
      </c>
      <c r="M3" s="22" t="s">
        <v>30</v>
      </c>
      <c r="N3" s="10"/>
      <c r="O3" s="17"/>
      <c r="P3" s="17"/>
      <c r="Q3" s="17"/>
      <c r="R3" s="17"/>
      <c r="S3" s="17"/>
    </row>
    <row r="4" spans="1:20" ht="21" x14ac:dyDescent="0.4">
      <c r="A4" s="18" t="s">
        <v>3</v>
      </c>
      <c r="B4" s="4">
        <v>6.89</v>
      </c>
      <c r="C4" s="4">
        <v>7.11</v>
      </c>
      <c r="D4" s="4">
        <v>7</v>
      </c>
      <c r="E4" s="19">
        <f>C4-B4</f>
        <v>0.22000000000000064</v>
      </c>
      <c r="F4" s="20">
        <f>D4-B4</f>
        <v>0.11000000000000032</v>
      </c>
      <c r="G4" s="21">
        <f>C4+F4</f>
        <v>7.2200000000000006</v>
      </c>
      <c r="H4" s="15" t="s">
        <v>11</v>
      </c>
      <c r="I4" s="3">
        <v>0</v>
      </c>
      <c r="J4" s="15" t="s">
        <v>9</v>
      </c>
      <c r="K4" s="34">
        <f t="shared" ref="K4:K9" si="0">G4+I4</f>
        <v>7.2200000000000006</v>
      </c>
      <c r="L4" s="37">
        <f t="shared" ref="L4:L9" si="1">K4-C4</f>
        <v>0.11000000000000032</v>
      </c>
      <c r="M4" s="17"/>
      <c r="N4" s="23" t="s">
        <v>29</v>
      </c>
      <c r="O4" s="24"/>
      <c r="P4" s="24"/>
      <c r="Q4" s="24"/>
      <c r="R4" s="24"/>
      <c r="S4" s="24"/>
    </row>
    <row r="5" spans="1:20" ht="21" x14ac:dyDescent="0.4">
      <c r="A5" s="18" t="s">
        <v>4</v>
      </c>
      <c r="B5" s="4">
        <v>6.81</v>
      </c>
      <c r="C5" s="4">
        <v>7.22</v>
      </c>
      <c r="D5" s="4">
        <v>6.5</v>
      </c>
      <c r="E5" s="19">
        <f>C5-B5</f>
        <v>0.41000000000000014</v>
      </c>
      <c r="F5" s="20">
        <f>D5-B5</f>
        <v>-0.30999999999999961</v>
      </c>
      <c r="G5" s="21">
        <f>C5+F5</f>
        <v>6.91</v>
      </c>
      <c r="H5" s="15" t="s">
        <v>11</v>
      </c>
      <c r="I5" s="3">
        <v>0</v>
      </c>
      <c r="J5" s="15" t="s">
        <v>9</v>
      </c>
      <c r="K5" s="34">
        <f t="shared" si="0"/>
        <v>6.91</v>
      </c>
      <c r="L5" s="37">
        <f t="shared" si="1"/>
        <v>-0.30999999999999961</v>
      </c>
      <c r="M5" s="17"/>
      <c r="N5" s="24"/>
      <c r="O5" s="24"/>
      <c r="P5" s="24"/>
      <c r="Q5" s="24"/>
      <c r="R5" s="24"/>
      <c r="S5" s="24"/>
    </row>
    <row r="6" spans="1:20" ht="21" x14ac:dyDescent="0.4">
      <c r="A6" s="18" t="s">
        <v>5</v>
      </c>
      <c r="B6" s="4">
        <v>5.48</v>
      </c>
      <c r="C6" s="4">
        <v>5.64</v>
      </c>
      <c r="D6" s="4">
        <v>5.25</v>
      </c>
      <c r="E6" s="19">
        <f>C6-B6</f>
        <v>0.15999999999999925</v>
      </c>
      <c r="F6" s="20">
        <f>D6-B6</f>
        <v>-0.23000000000000043</v>
      </c>
      <c r="G6" s="21">
        <f>C6+F6</f>
        <v>5.4099999999999993</v>
      </c>
      <c r="H6" s="15" t="s">
        <v>11</v>
      </c>
      <c r="I6" s="3">
        <v>0</v>
      </c>
      <c r="J6" s="15" t="s">
        <v>9</v>
      </c>
      <c r="K6" s="34">
        <f t="shared" si="0"/>
        <v>5.4099999999999993</v>
      </c>
      <c r="L6" s="37">
        <f t="shared" si="1"/>
        <v>-0.23000000000000043</v>
      </c>
      <c r="M6" s="17"/>
      <c r="N6" s="10"/>
      <c r="O6" s="17"/>
      <c r="P6" s="17"/>
      <c r="Q6" s="17"/>
      <c r="R6" s="17"/>
      <c r="S6" s="17"/>
    </row>
    <row r="7" spans="1:20" ht="21" x14ac:dyDescent="0.4">
      <c r="A7" s="18" t="s">
        <v>6</v>
      </c>
      <c r="B7" s="4">
        <v>5.74</v>
      </c>
      <c r="C7" s="4">
        <v>6.08</v>
      </c>
      <c r="D7" s="4">
        <v>5.74</v>
      </c>
      <c r="E7" s="19">
        <f>C7-B7</f>
        <v>0.33999999999999986</v>
      </c>
      <c r="F7" s="20">
        <f>D7-B7</f>
        <v>0</v>
      </c>
      <c r="G7" s="21">
        <f>C7+F7</f>
        <v>6.08</v>
      </c>
      <c r="H7" s="15" t="s">
        <v>11</v>
      </c>
      <c r="I7" s="3">
        <v>0</v>
      </c>
      <c r="J7" s="15" t="s">
        <v>9</v>
      </c>
      <c r="K7" s="34">
        <f t="shared" si="0"/>
        <v>6.08</v>
      </c>
      <c r="L7" s="37">
        <f t="shared" si="1"/>
        <v>0</v>
      </c>
      <c r="M7" s="17"/>
      <c r="N7" s="10"/>
      <c r="O7" s="17"/>
      <c r="P7" s="17"/>
      <c r="Q7" s="17"/>
      <c r="R7" s="17"/>
      <c r="S7" s="17"/>
    </row>
    <row r="8" spans="1:20" ht="21" x14ac:dyDescent="0.4">
      <c r="A8" s="18" t="s">
        <v>7</v>
      </c>
      <c r="B8" s="4">
        <v>6.73</v>
      </c>
      <c r="C8" s="4">
        <v>7.49</v>
      </c>
      <c r="D8" s="4">
        <v>6.75</v>
      </c>
      <c r="E8" s="19">
        <f>C8-B8</f>
        <v>0.75999999999999979</v>
      </c>
      <c r="F8" s="20">
        <f>D8-B8</f>
        <v>1.9999999999999574E-2</v>
      </c>
      <c r="G8" s="21">
        <f>C8+F8</f>
        <v>7.51</v>
      </c>
      <c r="H8" s="15" t="s">
        <v>11</v>
      </c>
      <c r="I8" s="3">
        <v>0</v>
      </c>
      <c r="J8" s="15" t="s">
        <v>9</v>
      </c>
      <c r="K8" s="34">
        <f t="shared" si="0"/>
        <v>7.51</v>
      </c>
      <c r="L8" s="37">
        <f t="shared" si="1"/>
        <v>1.9999999999999574E-2</v>
      </c>
      <c r="M8" s="17"/>
      <c r="N8" s="10"/>
      <c r="O8" s="17"/>
      <c r="P8" s="17"/>
      <c r="Q8" s="17"/>
      <c r="R8" s="17"/>
      <c r="S8" s="17"/>
    </row>
    <row r="9" spans="1:20" ht="21" x14ac:dyDescent="0.4">
      <c r="A9" s="18" t="s">
        <v>8</v>
      </c>
      <c r="B9" s="4">
        <v>11.17</v>
      </c>
      <c r="C9" s="4">
        <v>13.17</v>
      </c>
      <c r="D9" s="4">
        <v>11.17</v>
      </c>
      <c r="E9" s="19">
        <f>C9-B9</f>
        <v>2</v>
      </c>
      <c r="F9" s="20">
        <f>D9-B9</f>
        <v>0</v>
      </c>
      <c r="G9" s="21">
        <f>C9+F9</f>
        <v>13.17</v>
      </c>
      <c r="H9" s="15" t="s">
        <v>11</v>
      </c>
      <c r="I9" s="3">
        <v>0</v>
      </c>
      <c r="J9" s="15" t="s">
        <v>9</v>
      </c>
      <c r="K9" s="34">
        <f t="shared" si="0"/>
        <v>13.17</v>
      </c>
      <c r="L9" s="37">
        <f t="shared" si="1"/>
        <v>0</v>
      </c>
      <c r="M9" s="17"/>
      <c r="N9" s="10"/>
      <c r="O9" s="17"/>
      <c r="P9" s="17"/>
      <c r="Q9" s="17"/>
      <c r="R9" s="17"/>
      <c r="S9" s="17"/>
    </row>
    <row r="10" spans="1:20" ht="20.399999999999999" customHeight="1" x14ac:dyDescent="0.4">
      <c r="A10" s="25" t="s">
        <v>22</v>
      </c>
      <c r="B10" s="26"/>
      <c r="C10" s="26"/>
      <c r="D10" s="26"/>
      <c r="E10" s="27">
        <f>AVERAGE(E3:E8)</f>
        <v>0.3666666666666667</v>
      </c>
      <c r="F10" s="8"/>
      <c r="G10" s="8"/>
      <c r="H10" s="8"/>
      <c r="I10" s="8"/>
      <c r="J10" s="8"/>
      <c r="K10" s="35"/>
      <c r="L10" s="38"/>
      <c r="M10" s="17"/>
      <c r="N10" s="17"/>
      <c r="O10" s="17"/>
      <c r="P10" s="17"/>
      <c r="Q10" s="17"/>
      <c r="R10" s="17"/>
      <c r="S10" s="17"/>
    </row>
    <row r="11" spans="1:20" ht="44.4" customHeight="1" x14ac:dyDescent="0.35">
      <c r="A11" s="11" t="s">
        <v>19</v>
      </c>
      <c r="B11" s="12" t="s">
        <v>1</v>
      </c>
      <c r="C11" s="12" t="s">
        <v>0</v>
      </c>
      <c r="D11" s="12" t="s">
        <v>20</v>
      </c>
      <c r="E11" s="14" t="s">
        <v>10</v>
      </c>
      <c r="F11" s="15" t="s">
        <v>25</v>
      </c>
      <c r="G11" s="28" t="s">
        <v>20</v>
      </c>
      <c r="H11" s="18"/>
      <c r="I11" s="14" t="s">
        <v>30</v>
      </c>
      <c r="J11" s="29"/>
      <c r="K11" s="33" t="s">
        <v>12</v>
      </c>
      <c r="L11" s="36" t="s">
        <v>34</v>
      </c>
      <c r="M11" s="30" t="s">
        <v>15</v>
      </c>
      <c r="N11" s="8"/>
      <c r="O11" s="8"/>
      <c r="P11" s="8"/>
      <c r="Q11" s="8"/>
      <c r="R11" s="8"/>
      <c r="S11" s="8"/>
      <c r="T11" s="2"/>
    </row>
    <row r="12" spans="1:20" ht="18" x14ac:dyDescent="0.35">
      <c r="A12" s="18" t="s">
        <v>13</v>
      </c>
      <c r="B12" s="4">
        <v>1.5</v>
      </c>
      <c r="C12" s="4">
        <v>1.62</v>
      </c>
      <c r="D12" s="4">
        <v>1.5</v>
      </c>
      <c r="E12" s="19">
        <f>C12-B12</f>
        <v>0.12000000000000011</v>
      </c>
      <c r="F12" s="20">
        <f t="shared" ref="F12:F15" si="2">D12-B12</f>
        <v>0</v>
      </c>
      <c r="G12" s="21">
        <f>D12</f>
        <v>1.5</v>
      </c>
      <c r="H12" s="15" t="s">
        <v>11</v>
      </c>
      <c r="I12" s="3">
        <v>0</v>
      </c>
      <c r="J12" s="15" t="s">
        <v>9</v>
      </c>
      <c r="K12" s="34">
        <f>G12+I12</f>
        <v>1.5</v>
      </c>
      <c r="L12" s="37">
        <f t="shared" ref="L12:L15" si="3">K12-C12</f>
        <v>-0.12000000000000011</v>
      </c>
      <c r="M12" s="8"/>
      <c r="N12" s="8" t="s">
        <v>16</v>
      </c>
      <c r="O12" s="8"/>
      <c r="P12" s="8"/>
      <c r="Q12" s="8"/>
      <c r="R12" s="8"/>
      <c r="S12" s="8"/>
      <c r="T12" s="2"/>
    </row>
    <row r="13" spans="1:20" ht="18" x14ac:dyDescent="0.35">
      <c r="A13" s="18" t="s">
        <v>14</v>
      </c>
      <c r="B13" s="4">
        <v>1.1299999999999999</v>
      </c>
      <c r="C13" s="4">
        <v>1.17</v>
      </c>
      <c r="D13" s="4">
        <v>1</v>
      </c>
      <c r="E13" s="19">
        <f>C13-B13</f>
        <v>4.0000000000000036E-2</v>
      </c>
      <c r="F13" s="20">
        <f t="shared" si="2"/>
        <v>-0.12999999999999989</v>
      </c>
      <c r="G13" s="21">
        <f>D13</f>
        <v>1</v>
      </c>
      <c r="H13" s="15" t="s">
        <v>11</v>
      </c>
      <c r="I13" s="3">
        <v>0</v>
      </c>
      <c r="J13" s="15" t="s">
        <v>9</v>
      </c>
      <c r="K13" s="34">
        <f t="shared" ref="K13:K15" si="4">G13+I13</f>
        <v>1</v>
      </c>
      <c r="L13" s="37">
        <f t="shared" si="3"/>
        <v>-0.16999999999999993</v>
      </c>
      <c r="M13" s="8"/>
      <c r="N13" s="23" t="s">
        <v>17</v>
      </c>
      <c r="O13" s="24"/>
      <c r="P13" s="24"/>
      <c r="Q13" s="24"/>
      <c r="R13" s="24"/>
      <c r="S13" s="24"/>
      <c r="T13" s="2"/>
    </row>
    <row r="14" spans="1:20" ht="21" x14ac:dyDescent="0.4">
      <c r="A14" s="18" t="s">
        <v>27</v>
      </c>
      <c r="B14" s="4">
        <v>2</v>
      </c>
      <c r="C14" s="4">
        <v>2.15</v>
      </c>
      <c r="D14" s="4">
        <v>2</v>
      </c>
      <c r="E14" s="19">
        <f>C14-B14</f>
        <v>0.14999999999999991</v>
      </c>
      <c r="F14" s="20">
        <f t="shared" si="2"/>
        <v>0</v>
      </c>
      <c r="G14" s="21">
        <f t="shared" ref="G14:G15" si="5">D14</f>
        <v>2</v>
      </c>
      <c r="H14" s="15" t="s">
        <v>11</v>
      </c>
      <c r="I14" s="3">
        <v>0</v>
      </c>
      <c r="J14" s="15" t="s">
        <v>9</v>
      </c>
      <c r="K14" s="34">
        <f t="shared" si="4"/>
        <v>2</v>
      </c>
      <c r="L14" s="37">
        <f t="shared" si="3"/>
        <v>-0.14999999999999991</v>
      </c>
      <c r="M14" s="17"/>
      <c r="N14" s="24"/>
      <c r="O14" s="24"/>
      <c r="P14" s="24"/>
      <c r="Q14" s="24"/>
      <c r="R14" s="24"/>
      <c r="S14" s="24"/>
    </row>
    <row r="15" spans="1:20" ht="21" x14ac:dyDescent="0.4">
      <c r="A15" s="18" t="s">
        <v>28</v>
      </c>
      <c r="B15" s="4">
        <v>3.34</v>
      </c>
      <c r="C15" s="4">
        <v>3.43</v>
      </c>
      <c r="D15" s="4">
        <v>3.5</v>
      </c>
      <c r="E15" s="19">
        <f>C15-B15</f>
        <v>9.0000000000000302E-2</v>
      </c>
      <c r="F15" s="20">
        <f t="shared" si="2"/>
        <v>0.16000000000000014</v>
      </c>
      <c r="G15" s="21">
        <f t="shared" si="5"/>
        <v>3.5</v>
      </c>
      <c r="H15" s="15" t="s">
        <v>11</v>
      </c>
      <c r="I15" s="3">
        <v>0</v>
      </c>
      <c r="J15" s="15" t="s">
        <v>9</v>
      </c>
      <c r="K15" s="34">
        <f t="shared" si="4"/>
        <v>3.5</v>
      </c>
      <c r="L15" s="37">
        <f t="shared" si="3"/>
        <v>6.999999999999984E-2</v>
      </c>
      <c r="M15" s="17"/>
      <c r="N15" s="8" t="s">
        <v>31</v>
      </c>
      <c r="O15" s="17"/>
      <c r="P15" s="17"/>
      <c r="Q15" s="17"/>
      <c r="R15" s="17"/>
      <c r="S15" s="17"/>
    </row>
    <row r="16" spans="1:20" ht="21" customHeight="1" x14ac:dyDescent="0.4">
      <c r="A16" s="25" t="s">
        <v>23</v>
      </c>
      <c r="B16" s="26"/>
      <c r="C16" s="26"/>
      <c r="D16" s="26"/>
      <c r="E16" s="31">
        <f>AVERAGE(E12:E15)</f>
        <v>0.10000000000000009</v>
      </c>
      <c r="F16" s="8"/>
      <c r="G16" s="8"/>
      <c r="H16" s="8"/>
      <c r="I16" s="8"/>
      <c r="J16" s="8"/>
      <c r="K16" s="8"/>
      <c r="L16" s="8"/>
      <c r="M16" s="17"/>
      <c r="N16" s="17"/>
      <c r="O16" s="17"/>
      <c r="P16" s="17"/>
      <c r="Q16" s="17"/>
      <c r="R16" s="17"/>
      <c r="S16" s="17"/>
    </row>
    <row r="17" spans="1:19" ht="2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"/>
      <c r="N17" s="1"/>
      <c r="O17" s="1"/>
      <c r="P17" s="1"/>
      <c r="Q17" s="1"/>
      <c r="R17" s="1"/>
      <c r="S17" s="1"/>
    </row>
    <row r="18" spans="1:19" ht="21" x14ac:dyDescent="0.4">
      <c r="I18" s="2"/>
      <c r="J18" s="2"/>
      <c r="K18" s="2"/>
      <c r="L18" s="2"/>
      <c r="M18" s="1"/>
      <c r="N18" s="1"/>
      <c r="O18" s="1"/>
      <c r="P18" s="1"/>
      <c r="Q18" s="1"/>
      <c r="R18" s="1"/>
      <c r="S18" s="1"/>
    </row>
    <row r="19" spans="1:19" ht="18" x14ac:dyDescent="0.35">
      <c r="I19" s="2"/>
      <c r="J19" s="2"/>
      <c r="K19" s="2"/>
      <c r="L19" s="2"/>
    </row>
    <row r="20" spans="1:19" ht="18" x14ac:dyDescent="0.35">
      <c r="I20" s="2"/>
      <c r="J20" s="2"/>
      <c r="K20" s="2"/>
      <c r="L20" s="2"/>
    </row>
    <row r="21" spans="1:19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9" ht="2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9" ht="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9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9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9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sheetProtection algorithmName="SHA-512" hashValue="e3/+pVm4LPJTBPsj1EjYfwrRJ7ApuzMGKDUNXlqmqKqfIbP7l754zt+0QdPJmXABF0lnVDakmt7esL6heJbw4w==" saltValue="NMtYVbRbTOtFnpxmi2UA2A==" spinCount="100000" sheet="1" objects="1" scenarios="1"/>
  <mergeCells count="5">
    <mergeCell ref="N4:S5"/>
    <mergeCell ref="N13:S14"/>
    <mergeCell ref="B1:D1"/>
    <mergeCell ref="A10:D10"/>
    <mergeCell ref="A16:D1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RateWorksheet</vt:lpstr>
      <vt:lpstr>Password</vt:lpstr>
      <vt:lpstr>RateWorksheet!Print_Area</vt:lpstr>
    </vt:vector>
  </TitlesOfParts>
  <Company>University of West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Ronald Best</cp:lastModifiedBy>
  <cp:lastPrinted>2024-03-31T21:23:50Z</cp:lastPrinted>
  <dcterms:created xsi:type="dcterms:W3CDTF">2020-10-07T03:37:22Z</dcterms:created>
  <dcterms:modified xsi:type="dcterms:W3CDTF">2024-03-31T21:25:32Z</dcterms:modified>
</cp:coreProperties>
</file>